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PL\1- CPL\9 - 2023\5 - PREGÕES\EM ANDAMENTO\PREGÃO 01-2023 - SERVIÇOS DE SUPORTE\PÓS COTA\"/>
    </mc:Choice>
  </mc:AlternateContent>
  <xr:revisionPtr revIDLastSave="0" documentId="13_ncr:1_{33DE9044-EF47-4026-9FB8-8074A359A987}" xr6:coauthVersionLast="47" xr6:coauthVersionMax="47" xr10:uidLastSave="{00000000-0000-0000-0000-000000000000}"/>
  <bookViews>
    <workbookView xWindow="-110" yWindow="-110" windowWidth="19420" windowHeight="10300" xr2:uid="{BBE1C009-C426-4717-8230-D40D0F53C90A}"/>
  </bookViews>
  <sheets>
    <sheet name="Planilha1" sheetId="1" r:id="rId1"/>
  </sheets>
  <definedNames>
    <definedName name="_xlnm.Print_Area" localSheetId="0">Planilha1!$A$1:$I$15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G8" i="1"/>
  <c r="I8" i="1" l="1"/>
  <c r="I10" i="1" s="1"/>
  <c r="I13" i="1" l="1"/>
  <c r="I12" i="1"/>
  <c r="I11" i="1"/>
</calcChain>
</file>

<file path=xl/sharedStrings.xml><?xml version="1.0" encoding="utf-8"?>
<sst xmlns="http://schemas.openxmlformats.org/spreadsheetml/2006/main" count="30" uniqueCount="30">
  <si>
    <t>Equipe Especializada</t>
  </si>
  <si>
    <t>Perfil Profissional</t>
  </si>
  <si>
    <t>Salário Nominal</t>
  </si>
  <si>
    <t>Quantidade</t>
  </si>
  <si>
    <t>Custo Mensal Unitário do Perfil</t>
  </si>
  <si>
    <t>Custo Mensal Total por Perfil</t>
  </si>
  <si>
    <t>Atendimento Presencial ao Usuário</t>
  </si>
  <si>
    <t>Governança de Serviços de TI</t>
  </si>
  <si>
    <t>TOTAL MENSAL (custo com profissionais) :</t>
  </si>
  <si>
    <t>CUSTO DO CONTRATO (12 MESES)</t>
  </si>
  <si>
    <t>Prestação de serviços técnicos continuados na área de Tecnologia da Informação, de atendimento de 2º nível, presencial, aos usuários, abrangendo a execução de rotinas periódicas, orientação e esclarecimento de dúvidas, registro, análise, diagnóstico e atendimento de solicitações e incidentes de usuários na Superintendência Regional de Polícia Federal em Minas Gerais e respectivas unidades no âmbito regional, conforme especificações e condições do Termo de Referência e seus Anexos.</t>
  </si>
  <si>
    <t>Suporte, Sustentação e operação dos serviços e da infraestrutura de serviços de TIC, 3° nível, e gerenciamento de processos de TIC da Superintendência Regional de Polícia Federal em Minas Gerais e respectivas unidades no âmbito regional, conforme especificações e condições do Termo de Referência e seus Anexos.</t>
  </si>
  <si>
    <t>Cód. Identificação de Perfil</t>
  </si>
  <si>
    <t>TECSUP-03</t>
  </si>
  <si>
    <t>GERSUP</t>
  </si>
  <si>
    <t>Identificação da Licitação:</t>
  </si>
  <si>
    <t>Nº do Processo:</t>
  </si>
  <si>
    <t>Nome da Empresa:</t>
  </si>
  <si>
    <t>CNPJ:</t>
  </si>
  <si>
    <t>08220.002990/2022-51</t>
  </si>
  <si>
    <t>Contratação dos serviços de suporte técnico em tecnologia da informação</t>
  </si>
  <si>
    <t>Grupo 1</t>
  </si>
  <si>
    <t>Grupo 2</t>
  </si>
  <si>
    <t>Obs: Quaisquer outros custo que não estejam descrito, devem ser considerados 0 (zero).</t>
  </si>
  <si>
    <t>Obs:O Fator-k é de 2,35, correspondente aos custos administrativos, fiscais, tributários e lucro da empresa.</t>
  </si>
  <si>
    <t>CUSTO DO CONTRATO (24 MESES)</t>
  </si>
  <si>
    <t>CUSTO DO CONTRATO (36 MESES)</t>
  </si>
  <si>
    <t>CUSTO DO CONTRATO (48 MESES)</t>
  </si>
  <si>
    <r>
      <t>Equipe Especializada II - Atendimento presencial ao Usuário</t>
    </r>
    <r>
      <rPr>
        <b/>
        <sz val="9"/>
        <color rgb="FF000000"/>
        <rFont val="Bookman Old Style"/>
        <family val="1"/>
      </rPr>
      <t xml:space="preserve"> &lt;TECNICO&gt;</t>
    </r>
  </si>
  <si>
    <r>
      <t xml:space="preserve">Equipe Especializada III - Governança de Serviços de TI </t>
    </r>
    <r>
      <rPr>
        <b/>
        <sz val="9"/>
        <color rgb="FF000000"/>
        <rFont val="Bookman Old Style"/>
        <family val="1"/>
      </rPr>
      <t>&lt;LIDER TECNICO&gt;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</si>
</sst>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R$-416]&quot; &quot;#,##0.00;&quot;-&quot;[$R$-416]&quot; 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Bookman Old Style"/>
      <family val="1"/>
    </font>
    <font>
      <b/>
      <sz val="9"/>
      <color rgb="FF00000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  <fill>
      <patternFill patternType="solid">
        <fgColor rgb="FFDBDBDB"/>
        <bgColor rgb="FFDBDBDB"/>
      </patternFill>
    </fill>
    <fill>
      <patternFill patternType="solid">
        <fgColor rgb="FFD9D9D9"/>
        <bgColor rgb="FFD9D9D9"/>
      </patternFill>
    </fill>
    <fill>
      <patternFill patternType="solid">
        <fgColor rgb="FFBDD7EE"/>
        <bgColor rgb="FFBDD7EE"/>
      </patternFill>
    </fill>
    <fill>
      <patternFill patternType="solid">
        <fgColor rgb="FFFFC000"/>
        <bgColor rgb="FFFFC000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60D33-4219-452B-9C15-54DB42DBCB27}">
  <dimension ref="A1:I15"/>
  <sheetViews>
    <sheetView tabSelected="1" topLeftCell="B1" workbookViewId="0">
      <selection activeCell="I6" sqref="I6"/>
    </sheetView>
  </sheetViews>
  <sheetFormatPr defaultColWidth="17.453125" defaultRowHeight="14.5" x14ac:dyDescent="0.35"/>
  <cols>
    <col min="1" max="1" width="6.81640625" customWidth="1"/>
    <col min="2" max="2" width="24" bestFit="1" customWidth="1"/>
    <col min="3" max="3" width="42.26953125" customWidth="1"/>
    <col min="4" max="4" width="17" bestFit="1" customWidth="1"/>
    <col min="5" max="5" width="17.26953125" bestFit="1" customWidth="1"/>
    <col min="6" max="6" width="13.26953125" bestFit="1" customWidth="1"/>
    <col min="7" max="7" width="10.1796875" bestFit="1" customWidth="1"/>
    <col min="8" max="8" width="25.7265625" bestFit="1" customWidth="1"/>
    <col min="9" max="9" width="23.81640625" bestFit="1" customWidth="1"/>
  </cols>
  <sheetData>
    <row r="1" spans="1:9" x14ac:dyDescent="0.35">
      <c r="A1" s="1"/>
      <c r="B1" s="1" t="s">
        <v>15</v>
      </c>
      <c r="C1" s="1" t="s">
        <v>20</v>
      </c>
      <c r="D1" s="1"/>
      <c r="E1" s="1"/>
      <c r="F1" s="1"/>
      <c r="G1" s="1"/>
      <c r="H1" s="1"/>
      <c r="I1" s="1"/>
    </row>
    <row r="2" spans="1:9" x14ac:dyDescent="0.35">
      <c r="A2" s="1"/>
      <c r="B2" s="1" t="s">
        <v>16</v>
      </c>
      <c r="C2" s="1" t="s">
        <v>19</v>
      </c>
      <c r="D2" s="1"/>
      <c r="E2" s="1"/>
      <c r="F2" s="1"/>
      <c r="G2" s="1"/>
      <c r="H2" s="1"/>
      <c r="I2" s="1"/>
    </row>
    <row r="3" spans="1:9" x14ac:dyDescent="0.35">
      <c r="A3" s="1"/>
      <c r="B3" s="1" t="s">
        <v>17</v>
      </c>
      <c r="C3" s="1"/>
      <c r="D3" s="1"/>
      <c r="E3" s="1"/>
      <c r="F3" s="1"/>
      <c r="G3" s="1"/>
      <c r="H3" s="1"/>
      <c r="I3" s="1"/>
    </row>
    <row r="4" spans="1:9" ht="15" thickBot="1" x14ac:dyDescent="0.4">
      <c r="A4" s="1"/>
      <c r="B4" s="1" t="s">
        <v>18</v>
      </c>
      <c r="C4" s="1"/>
      <c r="D4" s="1"/>
      <c r="E4" s="1"/>
      <c r="F4" s="1"/>
      <c r="G4" s="1"/>
      <c r="H4" s="1"/>
      <c r="I4" s="1"/>
    </row>
    <row r="5" spans="1:9" ht="24.5" thickBot="1" x14ac:dyDescent="0.4">
      <c r="A5" s="1"/>
      <c r="B5" s="19" t="s">
        <v>0</v>
      </c>
      <c r="C5" s="21"/>
      <c r="D5" s="3" t="s">
        <v>1</v>
      </c>
      <c r="E5" s="3" t="s">
        <v>12</v>
      </c>
      <c r="F5" s="2" t="s">
        <v>2</v>
      </c>
      <c r="G5" s="3" t="s">
        <v>3</v>
      </c>
      <c r="H5" s="3" t="s">
        <v>4</v>
      </c>
      <c r="I5" s="3" t="s">
        <v>5</v>
      </c>
    </row>
    <row r="6" spans="1:9" ht="171.75" customHeight="1" x14ac:dyDescent="0.35">
      <c r="A6" s="1" t="s">
        <v>21</v>
      </c>
      <c r="B6" s="4" t="s">
        <v>6</v>
      </c>
      <c r="C6" s="5" t="s">
        <v>10</v>
      </c>
      <c r="D6" s="6" t="s">
        <v>28</v>
      </c>
      <c r="E6" s="6" t="s">
        <v>13</v>
      </c>
      <c r="F6" s="7">
        <v>2635.52</v>
      </c>
      <c r="G6" s="8">
        <v>2</v>
      </c>
      <c r="H6" s="9"/>
      <c r="I6" s="7">
        <f t="shared" ref="I6:I7" si="0">H6*G6</f>
        <v>0</v>
      </c>
    </row>
    <row r="7" spans="1:9" ht="72.5" thickBot="1" x14ac:dyDescent="0.4">
      <c r="A7" s="1" t="s">
        <v>22</v>
      </c>
      <c r="B7" s="10" t="s">
        <v>7</v>
      </c>
      <c r="C7" s="11" t="s">
        <v>11</v>
      </c>
      <c r="D7" s="6" t="s">
        <v>29</v>
      </c>
      <c r="E7" s="6" t="s">
        <v>14</v>
      </c>
      <c r="F7" s="7">
        <v>9632.9599999999991</v>
      </c>
      <c r="G7" s="8">
        <v>1</v>
      </c>
      <c r="H7" s="9"/>
      <c r="I7" s="7">
        <f t="shared" si="0"/>
        <v>0</v>
      </c>
    </row>
    <row r="8" spans="1:9" ht="15" thickBot="1" x14ac:dyDescent="0.4">
      <c r="A8" s="1"/>
      <c r="B8" s="19" t="s">
        <v>8</v>
      </c>
      <c r="C8" s="20"/>
      <c r="D8" s="20"/>
      <c r="E8" s="20"/>
      <c r="F8" s="21"/>
      <c r="G8" s="12">
        <f>SUM(G6:G7)</f>
        <v>3</v>
      </c>
      <c r="H8" s="13"/>
      <c r="I8" s="14">
        <f>ROUND(SUM(I6:I7),2)</f>
        <v>0</v>
      </c>
    </row>
    <row r="9" spans="1:9" ht="15" thickBot="1" x14ac:dyDescent="0.4">
      <c r="A9" s="1"/>
      <c r="B9" s="1"/>
      <c r="C9" s="1"/>
      <c r="D9" s="1"/>
      <c r="E9" s="1"/>
      <c r="F9" s="1"/>
      <c r="G9" s="1"/>
      <c r="H9" s="1"/>
      <c r="I9" s="1"/>
    </row>
    <row r="10" spans="1:9" ht="15" thickBot="1" x14ac:dyDescent="0.4">
      <c r="A10" s="1"/>
      <c r="B10" s="16" t="s">
        <v>9</v>
      </c>
      <c r="C10" s="17"/>
      <c r="D10" s="17"/>
      <c r="E10" s="17"/>
      <c r="F10" s="17"/>
      <c r="G10" s="17"/>
      <c r="H10" s="18"/>
      <c r="I10" s="15">
        <f>I8*12</f>
        <v>0</v>
      </c>
    </row>
    <row r="11" spans="1:9" ht="15" thickBot="1" x14ac:dyDescent="0.4">
      <c r="A11" s="1"/>
      <c r="B11" s="16" t="s">
        <v>25</v>
      </c>
      <c r="C11" s="17"/>
      <c r="D11" s="17"/>
      <c r="E11" s="17"/>
      <c r="F11" s="17"/>
      <c r="G11" s="17"/>
      <c r="H11" s="18"/>
      <c r="I11" s="15">
        <f>I10*2</f>
        <v>0</v>
      </c>
    </row>
    <row r="12" spans="1:9" ht="21.75" customHeight="1" thickBot="1" x14ac:dyDescent="0.4">
      <c r="A12" s="1"/>
      <c r="B12" s="16" t="s">
        <v>26</v>
      </c>
      <c r="C12" s="17"/>
      <c r="D12" s="17"/>
      <c r="E12" s="17"/>
      <c r="F12" s="17"/>
      <c r="G12" s="17"/>
      <c r="H12" s="18"/>
      <c r="I12" s="15">
        <f>I10*3</f>
        <v>0</v>
      </c>
    </row>
    <row r="13" spans="1:9" ht="21.75" customHeight="1" thickBot="1" x14ac:dyDescent="0.4">
      <c r="A13" s="1"/>
      <c r="B13" s="16" t="s">
        <v>27</v>
      </c>
      <c r="C13" s="17"/>
      <c r="D13" s="17"/>
      <c r="E13" s="17"/>
      <c r="F13" s="17"/>
      <c r="G13" s="17"/>
      <c r="H13" s="18"/>
      <c r="I13" s="15">
        <f>I10*4</f>
        <v>0</v>
      </c>
    </row>
    <row r="14" spans="1:9" x14ac:dyDescent="0.35">
      <c r="A14" s="1" t="s">
        <v>23</v>
      </c>
      <c r="B14" s="1"/>
      <c r="C14" s="1"/>
      <c r="D14" s="1"/>
      <c r="E14" s="1"/>
      <c r="F14" s="1"/>
      <c r="G14" s="1"/>
      <c r="H14" s="1"/>
      <c r="I14" s="1"/>
    </row>
    <row r="15" spans="1:9" x14ac:dyDescent="0.35">
      <c r="A15" s="1" t="s">
        <v>24</v>
      </c>
      <c r="B15" s="1"/>
      <c r="C15" s="1"/>
      <c r="D15" s="1"/>
      <c r="E15" s="1"/>
      <c r="F15" s="1"/>
      <c r="G15" s="1"/>
      <c r="H15" s="1"/>
      <c r="I15" s="1"/>
    </row>
  </sheetData>
  <mergeCells count="6">
    <mergeCell ref="B13:H13"/>
    <mergeCell ref="B8:F8"/>
    <mergeCell ref="B10:H10"/>
    <mergeCell ref="B5:C5"/>
    <mergeCell ref="B11:H11"/>
    <mergeCell ref="B12:H1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 de Souza Fontoura</dc:creator>
  <cp:lastModifiedBy>Rossicleia Ferreira Campos</cp:lastModifiedBy>
  <cp:lastPrinted>2023-03-21T13:26:44Z</cp:lastPrinted>
  <dcterms:created xsi:type="dcterms:W3CDTF">2023-02-13T19:04:31Z</dcterms:created>
  <dcterms:modified xsi:type="dcterms:W3CDTF">2023-03-31T23:26:30Z</dcterms:modified>
</cp:coreProperties>
</file>